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andremaurer/Documents/"/>
    </mc:Choice>
  </mc:AlternateContent>
  <bookViews>
    <workbookView xWindow="0" yWindow="460" windowWidth="25600" windowHeight="14180" tabRatio="500"/>
  </bookViews>
  <sheets>
    <sheet name="Tabelle2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6" i="2" l="1"/>
  <c r="G87" i="2"/>
  <c r="G89" i="2"/>
  <c r="G90" i="2"/>
  <c r="G92" i="2"/>
  <c r="G93" i="2"/>
  <c r="G94" i="2"/>
  <c r="G95" i="2"/>
  <c r="G97" i="2"/>
  <c r="G99" i="2"/>
  <c r="G104" i="2"/>
  <c r="G105" i="2"/>
  <c r="G107" i="2"/>
  <c r="G108" i="2"/>
  <c r="G110" i="2"/>
  <c r="G111" i="2"/>
  <c r="G112" i="2"/>
  <c r="G113" i="2"/>
  <c r="G115" i="2"/>
  <c r="G117" i="2"/>
  <c r="B117" i="2"/>
  <c r="F117" i="2"/>
  <c r="E117" i="2"/>
  <c r="D117" i="2"/>
  <c r="C117" i="2"/>
  <c r="F38" i="2"/>
  <c r="F59" i="2"/>
  <c r="F79" i="2"/>
  <c r="F115" i="2"/>
  <c r="E115" i="2"/>
  <c r="D115" i="2"/>
  <c r="C115" i="2"/>
  <c r="B115" i="2"/>
  <c r="F36" i="2"/>
  <c r="F57" i="2"/>
  <c r="F77" i="2"/>
  <c r="F113" i="2"/>
  <c r="E113" i="2"/>
  <c r="D113" i="2"/>
  <c r="C113" i="2"/>
  <c r="B113" i="2"/>
  <c r="F35" i="2"/>
  <c r="F56" i="2"/>
  <c r="F76" i="2"/>
  <c r="F112" i="2"/>
  <c r="E112" i="2"/>
  <c r="D112" i="2"/>
  <c r="C112" i="2"/>
  <c r="B112" i="2"/>
  <c r="F34" i="2"/>
  <c r="F55" i="2"/>
  <c r="F75" i="2"/>
  <c r="F111" i="2"/>
  <c r="E111" i="2"/>
  <c r="D111" i="2"/>
  <c r="C111" i="2"/>
  <c r="B111" i="2"/>
  <c r="F33" i="2"/>
  <c r="F54" i="2"/>
  <c r="F74" i="2"/>
  <c r="F110" i="2"/>
  <c r="E110" i="2"/>
  <c r="D110" i="2"/>
  <c r="C110" i="2"/>
  <c r="B110" i="2"/>
  <c r="F31" i="2"/>
  <c r="F52" i="2"/>
  <c r="F72" i="2"/>
  <c r="F108" i="2"/>
  <c r="E108" i="2"/>
  <c r="D108" i="2"/>
  <c r="C108" i="2"/>
  <c r="B108" i="2"/>
  <c r="F30" i="2"/>
  <c r="F51" i="2"/>
  <c r="F71" i="2"/>
  <c r="F107" i="2"/>
  <c r="E107" i="2"/>
  <c r="D107" i="2"/>
  <c r="C107" i="2"/>
  <c r="B107" i="2"/>
  <c r="F28" i="2"/>
  <c r="F49" i="2"/>
  <c r="F69" i="2"/>
  <c r="F105" i="2"/>
  <c r="E105" i="2"/>
  <c r="D105" i="2"/>
  <c r="C105" i="2"/>
  <c r="B105" i="2"/>
  <c r="F27" i="2"/>
  <c r="F48" i="2"/>
  <c r="F68" i="2"/>
  <c r="F104" i="2"/>
  <c r="E104" i="2"/>
  <c r="D104" i="2"/>
  <c r="C104" i="2"/>
  <c r="B104" i="2"/>
  <c r="B87" i="2"/>
  <c r="C87" i="2"/>
  <c r="D87" i="2"/>
  <c r="E87" i="2"/>
  <c r="F87" i="2"/>
  <c r="F86" i="2"/>
  <c r="F89" i="2"/>
  <c r="F90" i="2"/>
  <c r="F92" i="2"/>
  <c r="F93" i="2"/>
  <c r="F94" i="2"/>
  <c r="F95" i="2"/>
  <c r="F97" i="2"/>
  <c r="F99" i="2"/>
  <c r="C86" i="2"/>
  <c r="D86" i="2"/>
  <c r="E86" i="2"/>
  <c r="C89" i="2"/>
  <c r="D89" i="2"/>
  <c r="E89" i="2"/>
  <c r="C90" i="2"/>
  <c r="D90" i="2"/>
  <c r="E90" i="2"/>
  <c r="C92" i="2"/>
  <c r="D92" i="2"/>
  <c r="E92" i="2"/>
  <c r="C93" i="2"/>
  <c r="D93" i="2"/>
  <c r="E93" i="2"/>
  <c r="C94" i="2"/>
  <c r="D94" i="2"/>
  <c r="E94" i="2"/>
  <c r="C95" i="2"/>
  <c r="D95" i="2"/>
  <c r="E95" i="2"/>
  <c r="C97" i="2"/>
  <c r="D97" i="2"/>
  <c r="E97" i="2"/>
  <c r="C99" i="2"/>
  <c r="D99" i="2"/>
  <c r="E99" i="2"/>
  <c r="B89" i="2"/>
  <c r="B90" i="2"/>
  <c r="B92" i="2"/>
  <c r="B93" i="2"/>
  <c r="B94" i="2"/>
  <c r="B95" i="2"/>
  <c r="B97" i="2"/>
  <c r="B99" i="2"/>
  <c r="B86" i="2"/>
  <c r="F22" i="2"/>
</calcChain>
</file>

<file path=xl/sharedStrings.xml><?xml version="1.0" encoding="utf-8"?>
<sst xmlns="http://schemas.openxmlformats.org/spreadsheetml/2006/main" count="185" uniqueCount="56">
  <si>
    <t>x</t>
  </si>
  <si>
    <t>Costa Rica</t>
  </si>
  <si>
    <t>Panama</t>
  </si>
  <si>
    <t>Colombia</t>
  </si>
  <si>
    <t>Ecuador</t>
  </si>
  <si>
    <t>Peru</t>
  </si>
  <si>
    <t>Bolivia</t>
  </si>
  <si>
    <t>Chile</t>
  </si>
  <si>
    <t>Australia</t>
  </si>
  <si>
    <t>Indonesia</t>
  </si>
  <si>
    <t>India</t>
  </si>
  <si>
    <t>Tibet</t>
  </si>
  <si>
    <t>Nepal</t>
  </si>
  <si>
    <t>Buthan</t>
  </si>
  <si>
    <t>China</t>
  </si>
  <si>
    <t>Russia</t>
  </si>
  <si>
    <t>KnowRoaming</t>
  </si>
  <si>
    <t>Papua New Guinea</t>
  </si>
  <si>
    <t>-</t>
  </si>
  <si>
    <t>Mongolia</t>
  </si>
  <si>
    <t>WorldSim</t>
  </si>
  <si>
    <t>OneSimcard</t>
  </si>
  <si>
    <t>Indien-Indien</t>
  </si>
  <si>
    <t>Indien-Schweiz</t>
  </si>
  <si>
    <t>GOSIM</t>
  </si>
  <si>
    <t>- Anruf eingehend</t>
  </si>
  <si>
    <t>SIM-Karte</t>
  </si>
  <si>
    <t>Shipping</t>
  </si>
  <si>
    <t>Data-Option</t>
  </si>
  <si>
    <t>- 500 MB</t>
  </si>
  <si>
    <t>- SMS / eingehend</t>
  </si>
  <si>
    <t>- SMS / ausgehend</t>
  </si>
  <si>
    <t>swiss</t>
  </si>
  <si>
    <t>USD</t>
  </si>
  <si>
    <t>Währung</t>
  </si>
  <si>
    <t>- Data / MB</t>
  </si>
  <si>
    <t>Australien - Australien</t>
  </si>
  <si>
    <t>Australien-Schweiz</t>
  </si>
  <si>
    <t>CostaRica - CostaRica</t>
  </si>
  <si>
    <t>CostaRica-Schweiz</t>
  </si>
  <si>
    <t>n/a</t>
  </si>
  <si>
    <t>Extra</t>
  </si>
  <si>
    <t>Bemerkung</t>
  </si>
  <si>
    <t xml:space="preserve">- 500 MB </t>
  </si>
  <si>
    <t>Datenpaket nicht überall möglich (vor allem Südamerika)</t>
  </si>
  <si>
    <t>Sticker. Unlimitid data 7.99 / day</t>
  </si>
  <si>
    <t>CHF</t>
  </si>
  <si>
    <t>Kurs</t>
  </si>
  <si>
    <t>Datenpakete für uns fast nicht erhältlich</t>
  </si>
  <si>
    <t>- Anruf ausgehend</t>
  </si>
  <si>
    <t>Mittelwert</t>
  </si>
  <si>
    <t>im Ausland</t>
  </si>
  <si>
    <t>vom Ausland in die Schweiz</t>
  </si>
  <si>
    <t>Differenz</t>
  </si>
  <si>
    <t>maxroam</t>
  </si>
  <si>
    <t>swiss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</si>
</sst>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C_H_F_-;\-* #,##0.00\ _C_H_F_-;_-* &quot;-&quot;??\ _C_H_F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quotePrefix="1"/>
    <xf numFmtId="43" fontId="0" fillId="0" borderId="0" xfId="1" applyFont="1"/>
    <xf numFmtId="43" fontId="0" fillId="0" borderId="0" xfId="1" applyFont="1" applyAlignment="1">
      <alignment horizontal="right"/>
    </xf>
    <xf numFmtId="43" fontId="0" fillId="0" borderId="0" xfId="0" applyNumberFormat="1"/>
  </cellXfs>
  <cellStyles count="2">
    <cellStyle name="Dezimal" xfId="1" builtinId="3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0" sqref="C90"/>
    </sheetView>
  </sheetViews>
  <sheetFormatPr baseColWidth="10" defaultRowHeight="16" x14ac:dyDescent="0.2"/>
  <cols>
    <col min="1" max="1" width="30.6640625" customWidth="1"/>
    <col min="2" max="2" width="13.83203125" customWidth="1"/>
  </cols>
  <sheetData>
    <row r="1" spans="1:9" x14ac:dyDescent="0.2">
      <c r="B1" t="s">
        <v>16</v>
      </c>
      <c r="C1" t="s">
        <v>20</v>
      </c>
      <c r="D1" t="s">
        <v>21</v>
      </c>
      <c r="E1" t="s">
        <v>24</v>
      </c>
      <c r="F1" t="s">
        <v>32</v>
      </c>
      <c r="G1" t="s">
        <v>54</v>
      </c>
      <c r="I1" t="s">
        <v>55</v>
      </c>
    </row>
    <row r="2" spans="1:9" x14ac:dyDescent="0.2">
      <c r="A2" t="s">
        <v>1</v>
      </c>
      <c r="B2" t="s">
        <v>0</v>
      </c>
      <c r="C2" t="s">
        <v>0</v>
      </c>
      <c r="D2" t="s">
        <v>0</v>
      </c>
      <c r="E2" s="2" t="s">
        <v>0</v>
      </c>
    </row>
    <row r="3" spans="1:9" x14ac:dyDescent="0.2">
      <c r="A3" t="s">
        <v>2</v>
      </c>
      <c r="B3" t="s">
        <v>0</v>
      </c>
      <c r="C3" t="s">
        <v>0</v>
      </c>
      <c r="D3" t="s">
        <v>0</v>
      </c>
      <c r="E3" s="2" t="s">
        <v>0</v>
      </c>
    </row>
    <row r="4" spans="1:9" x14ac:dyDescent="0.2">
      <c r="A4" t="s">
        <v>3</v>
      </c>
      <c r="B4" t="s">
        <v>0</v>
      </c>
      <c r="C4" t="s">
        <v>0</v>
      </c>
      <c r="D4" t="s">
        <v>0</v>
      </c>
      <c r="E4" s="2" t="s">
        <v>0</v>
      </c>
    </row>
    <row r="5" spans="1:9" x14ac:dyDescent="0.2">
      <c r="A5" t="s">
        <v>4</v>
      </c>
      <c r="B5" t="s">
        <v>0</v>
      </c>
      <c r="C5" t="s">
        <v>0</v>
      </c>
      <c r="D5" t="s">
        <v>0</v>
      </c>
      <c r="E5" s="2" t="s">
        <v>0</v>
      </c>
    </row>
    <row r="6" spans="1:9" x14ac:dyDescent="0.2">
      <c r="A6" t="s">
        <v>5</v>
      </c>
      <c r="B6" t="s">
        <v>0</v>
      </c>
      <c r="C6" t="s">
        <v>0</v>
      </c>
      <c r="D6" t="s">
        <v>0</v>
      </c>
      <c r="E6" s="2" t="s">
        <v>0</v>
      </c>
    </row>
    <row r="7" spans="1:9" x14ac:dyDescent="0.2">
      <c r="A7" t="s">
        <v>6</v>
      </c>
      <c r="B7" t="s">
        <v>0</v>
      </c>
      <c r="C7" t="s">
        <v>0</v>
      </c>
      <c r="D7" t="s">
        <v>0</v>
      </c>
      <c r="E7" s="2" t="s">
        <v>0</v>
      </c>
    </row>
    <row r="8" spans="1:9" x14ac:dyDescent="0.2">
      <c r="A8" t="s">
        <v>7</v>
      </c>
      <c r="B8" t="s">
        <v>0</v>
      </c>
      <c r="C8" t="s">
        <v>0</v>
      </c>
      <c r="D8" t="s">
        <v>0</v>
      </c>
      <c r="E8" s="2" t="s">
        <v>0</v>
      </c>
    </row>
    <row r="9" spans="1:9" x14ac:dyDescent="0.2">
      <c r="A9" t="s">
        <v>8</v>
      </c>
      <c r="B9" t="s">
        <v>0</v>
      </c>
      <c r="C9" t="s">
        <v>0</v>
      </c>
      <c r="D9" t="s">
        <v>0</v>
      </c>
      <c r="E9" s="2" t="s">
        <v>0</v>
      </c>
    </row>
    <row r="10" spans="1:9" x14ac:dyDescent="0.2">
      <c r="A10" t="s">
        <v>17</v>
      </c>
      <c r="B10" t="s">
        <v>0</v>
      </c>
      <c r="C10" t="s">
        <v>0</v>
      </c>
      <c r="D10" t="s">
        <v>0</v>
      </c>
      <c r="E10" s="2" t="s">
        <v>0</v>
      </c>
    </row>
    <row r="11" spans="1:9" x14ac:dyDescent="0.2">
      <c r="A11" t="s">
        <v>9</v>
      </c>
      <c r="B11" t="s">
        <v>0</v>
      </c>
      <c r="C11" t="s">
        <v>0</v>
      </c>
      <c r="D11" t="s">
        <v>0</v>
      </c>
      <c r="E11" s="2" t="s">
        <v>0</v>
      </c>
    </row>
    <row r="12" spans="1:9" x14ac:dyDescent="0.2">
      <c r="A12" t="s">
        <v>10</v>
      </c>
      <c r="B12" t="s">
        <v>0</v>
      </c>
      <c r="C12" t="s">
        <v>0</v>
      </c>
      <c r="D12" t="s">
        <v>0</v>
      </c>
      <c r="E12" s="2" t="s">
        <v>0</v>
      </c>
    </row>
    <row r="13" spans="1:9" x14ac:dyDescent="0.2">
      <c r="A13" t="s">
        <v>11</v>
      </c>
      <c r="B13" t="s">
        <v>18</v>
      </c>
      <c r="C13" t="s">
        <v>18</v>
      </c>
      <c r="D13" t="s">
        <v>18</v>
      </c>
      <c r="E13" s="2" t="s">
        <v>18</v>
      </c>
    </row>
    <row r="14" spans="1:9" x14ac:dyDescent="0.2">
      <c r="A14" t="s">
        <v>12</v>
      </c>
      <c r="B14" t="s">
        <v>0</v>
      </c>
      <c r="C14" t="s">
        <v>0</v>
      </c>
      <c r="D14" t="s">
        <v>0</v>
      </c>
      <c r="E14" s="2" t="s">
        <v>0</v>
      </c>
    </row>
    <row r="15" spans="1:9" x14ac:dyDescent="0.2">
      <c r="A15" t="s">
        <v>13</v>
      </c>
      <c r="B15" t="s">
        <v>18</v>
      </c>
      <c r="C15" t="s">
        <v>18</v>
      </c>
      <c r="D15" t="s">
        <v>18</v>
      </c>
      <c r="E15" s="2" t="s">
        <v>18</v>
      </c>
    </row>
    <row r="16" spans="1:9" x14ac:dyDescent="0.2">
      <c r="A16" t="s">
        <v>14</v>
      </c>
      <c r="B16" t="s">
        <v>0</v>
      </c>
      <c r="C16" t="s">
        <v>0</v>
      </c>
      <c r="D16" t="s">
        <v>0</v>
      </c>
      <c r="E16" s="2" t="s">
        <v>0</v>
      </c>
    </row>
    <row r="17" spans="1:9" x14ac:dyDescent="0.2">
      <c r="A17" t="s">
        <v>19</v>
      </c>
      <c r="B17" t="s">
        <v>0</v>
      </c>
      <c r="C17" t="s">
        <v>0</v>
      </c>
      <c r="D17" t="s">
        <v>0</v>
      </c>
      <c r="E17" s="2" t="s">
        <v>0</v>
      </c>
    </row>
    <row r="18" spans="1:9" x14ac:dyDescent="0.2">
      <c r="A18" t="s">
        <v>15</v>
      </c>
      <c r="B18" t="s">
        <v>0</v>
      </c>
      <c r="C18" t="s">
        <v>0</v>
      </c>
      <c r="D18" t="s">
        <v>0</v>
      </c>
      <c r="E18" s="2" t="s">
        <v>0</v>
      </c>
    </row>
    <row r="19" spans="1:9" x14ac:dyDescent="0.2">
      <c r="E19" s="2"/>
    </row>
    <row r="20" spans="1:9" x14ac:dyDescent="0.2">
      <c r="A20" t="s">
        <v>34</v>
      </c>
      <c r="B20" t="s">
        <v>33</v>
      </c>
      <c r="C20" t="s">
        <v>33</v>
      </c>
      <c r="D20" t="s">
        <v>33</v>
      </c>
      <c r="E20" s="2" t="s">
        <v>33</v>
      </c>
      <c r="F20" s="2" t="s">
        <v>33</v>
      </c>
      <c r="G20" s="2" t="s">
        <v>33</v>
      </c>
      <c r="I20" s="2" t="s">
        <v>46</v>
      </c>
    </row>
    <row r="21" spans="1:9" x14ac:dyDescent="0.2">
      <c r="A21" t="s">
        <v>47</v>
      </c>
      <c r="E21" s="2"/>
      <c r="F21" s="2">
        <v>0.96</v>
      </c>
      <c r="I21" s="2"/>
    </row>
    <row r="22" spans="1:9" x14ac:dyDescent="0.2">
      <c r="A22" t="s">
        <v>26</v>
      </c>
      <c r="B22" s="4">
        <v>29.99</v>
      </c>
      <c r="C22" s="4">
        <v>0</v>
      </c>
      <c r="D22" s="4">
        <v>29.95</v>
      </c>
      <c r="E22" s="4">
        <v>9</v>
      </c>
      <c r="F22" s="6">
        <f>$F$21/1*I22</f>
        <v>38.4</v>
      </c>
      <c r="G22" s="4">
        <v>14.09</v>
      </c>
      <c r="H22" s="4"/>
      <c r="I22" s="4">
        <v>40</v>
      </c>
    </row>
    <row r="23" spans="1:9" x14ac:dyDescent="0.2">
      <c r="A23" t="s">
        <v>27</v>
      </c>
      <c r="B23" s="4"/>
      <c r="C23" s="4"/>
      <c r="D23" s="4" t="s">
        <v>41</v>
      </c>
      <c r="E23" s="4">
        <v>0</v>
      </c>
      <c r="I23" s="4">
        <v>0</v>
      </c>
    </row>
    <row r="24" spans="1:9" x14ac:dyDescent="0.2">
      <c r="A24" s="3" t="s">
        <v>42</v>
      </c>
      <c r="B24" s="4" t="s">
        <v>45</v>
      </c>
      <c r="C24" s="4" t="s">
        <v>44</v>
      </c>
      <c r="D24" s="4"/>
      <c r="E24" s="4"/>
      <c r="I24" s="4" t="s">
        <v>48</v>
      </c>
    </row>
    <row r="26" spans="1:9" x14ac:dyDescent="0.2">
      <c r="A26" s="1" t="s">
        <v>38</v>
      </c>
    </row>
    <row r="27" spans="1:9" x14ac:dyDescent="0.2">
      <c r="A27" s="3" t="s">
        <v>49</v>
      </c>
      <c r="B27" s="4">
        <v>0.21</v>
      </c>
      <c r="C27" s="5">
        <v>0.68</v>
      </c>
      <c r="D27" s="4">
        <v>0.49</v>
      </c>
      <c r="E27" s="4">
        <v>0.59</v>
      </c>
      <c r="F27" s="6">
        <f>$F$21/1*I27</f>
        <v>0.70079999999999998</v>
      </c>
      <c r="G27" s="4">
        <v>0.54</v>
      </c>
      <c r="I27" s="4">
        <v>0.73</v>
      </c>
    </row>
    <row r="28" spans="1:9" x14ac:dyDescent="0.2">
      <c r="A28" s="3" t="s">
        <v>25</v>
      </c>
      <c r="B28" s="4">
        <v>0.15</v>
      </c>
      <c r="C28" s="5">
        <v>0</v>
      </c>
      <c r="D28" s="4">
        <v>0</v>
      </c>
      <c r="E28" s="4">
        <v>0</v>
      </c>
      <c r="F28" s="6">
        <f>$F$21/1*I28</f>
        <v>0.34559999999999996</v>
      </c>
      <c r="G28" s="4">
        <v>0.24</v>
      </c>
      <c r="I28" s="4">
        <v>0.36</v>
      </c>
    </row>
    <row r="29" spans="1:9" x14ac:dyDescent="0.2">
      <c r="B29" s="4"/>
      <c r="C29" s="5"/>
      <c r="D29" s="4"/>
      <c r="E29" s="4"/>
      <c r="I29" s="4"/>
    </row>
    <row r="30" spans="1:9" x14ac:dyDescent="0.2">
      <c r="A30" s="3" t="s">
        <v>30</v>
      </c>
      <c r="B30" s="4">
        <v>0</v>
      </c>
      <c r="C30" s="5">
        <v>0</v>
      </c>
      <c r="D30" s="4">
        <v>0</v>
      </c>
      <c r="E30" s="4">
        <v>0.09</v>
      </c>
      <c r="F30" s="6">
        <f>$F$21/1*I30</f>
        <v>0</v>
      </c>
      <c r="G30" s="4">
        <v>0</v>
      </c>
      <c r="I30" s="4">
        <v>0</v>
      </c>
    </row>
    <row r="31" spans="1:9" x14ac:dyDescent="0.2">
      <c r="A31" s="3" t="s">
        <v>31</v>
      </c>
      <c r="B31" s="4">
        <v>0.33</v>
      </c>
      <c r="C31" s="5">
        <v>0.45</v>
      </c>
      <c r="D31" s="4">
        <v>0.15</v>
      </c>
      <c r="E31" s="4">
        <v>0.59</v>
      </c>
      <c r="F31" s="6">
        <f>$F$21/1*I31</f>
        <v>0.54719999999999991</v>
      </c>
      <c r="G31" s="4">
        <v>0.12</v>
      </c>
      <c r="I31" s="4">
        <v>0.56999999999999995</v>
      </c>
    </row>
    <row r="32" spans="1:9" x14ac:dyDescent="0.2">
      <c r="A32" s="1" t="s">
        <v>39</v>
      </c>
      <c r="B32" s="4"/>
      <c r="C32" s="5"/>
      <c r="D32" s="4"/>
      <c r="E32" s="4"/>
      <c r="I32" s="4"/>
    </row>
    <row r="33" spans="1:9" x14ac:dyDescent="0.2">
      <c r="A33" s="3" t="s">
        <v>49</v>
      </c>
      <c r="B33" s="4">
        <v>0.52</v>
      </c>
      <c r="C33" s="5">
        <v>0.45</v>
      </c>
      <c r="D33" s="4">
        <v>0.49</v>
      </c>
      <c r="E33" s="4">
        <v>0.59</v>
      </c>
      <c r="F33" s="6">
        <f>$F$21/1*I33</f>
        <v>0.70079999999999998</v>
      </c>
      <c r="G33" s="4">
        <v>0.42</v>
      </c>
      <c r="I33" s="4">
        <v>0.73</v>
      </c>
    </row>
    <row r="34" spans="1:9" x14ac:dyDescent="0.2">
      <c r="A34" s="3" t="s">
        <v>25</v>
      </c>
      <c r="B34" s="4">
        <v>0.15</v>
      </c>
      <c r="C34" s="5">
        <v>0</v>
      </c>
      <c r="D34" s="4">
        <v>0</v>
      </c>
      <c r="E34" s="4">
        <v>0</v>
      </c>
      <c r="F34" s="6">
        <f>$F$21/1*I34</f>
        <v>0.34559999999999996</v>
      </c>
      <c r="G34" s="4">
        <v>0.24</v>
      </c>
      <c r="I34" s="4">
        <v>0.36</v>
      </c>
    </row>
    <row r="35" spans="1:9" x14ac:dyDescent="0.2">
      <c r="A35" s="3" t="s">
        <v>30</v>
      </c>
      <c r="B35" s="4">
        <v>0</v>
      </c>
      <c r="C35" s="5">
        <v>0</v>
      </c>
      <c r="D35" s="4">
        <v>0</v>
      </c>
      <c r="E35" s="4">
        <v>0.09</v>
      </c>
      <c r="F35" s="6">
        <f>$F$21/1*I35</f>
        <v>0</v>
      </c>
      <c r="G35" s="4">
        <v>0</v>
      </c>
      <c r="I35" s="4">
        <v>0</v>
      </c>
    </row>
    <row r="36" spans="1:9" x14ac:dyDescent="0.2">
      <c r="A36" s="3" t="s">
        <v>31</v>
      </c>
      <c r="B36" s="4">
        <v>0.33</v>
      </c>
      <c r="C36" s="5">
        <v>0.45</v>
      </c>
      <c r="D36" s="4">
        <v>0.15</v>
      </c>
      <c r="E36" s="4">
        <v>0.59</v>
      </c>
      <c r="F36" s="6">
        <f>$F$21/1*I36</f>
        <v>0.54719999999999991</v>
      </c>
      <c r="G36" s="4">
        <v>0.12</v>
      </c>
      <c r="I36" s="4">
        <v>0.56999999999999995</v>
      </c>
    </row>
    <row r="37" spans="1:9" x14ac:dyDescent="0.2">
      <c r="A37" s="3"/>
      <c r="B37" s="4"/>
      <c r="C37" s="5"/>
      <c r="D37" s="4"/>
      <c r="E37" s="4"/>
      <c r="I37" s="4"/>
    </row>
    <row r="38" spans="1:9" x14ac:dyDescent="0.2">
      <c r="A38" s="3" t="s">
        <v>35</v>
      </c>
      <c r="B38" s="4">
        <v>0.5</v>
      </c>
      <c r="C38" s="4">
        <v>0.6</v>
      </c>
      <c r="D38" s="4">
        <v>0.25</v>
      </c>
      <c r="E38" s="4">
        <v>0.59</v>
      </c>
      <c r="F38" s="6">
        <f>$F$21/1*I38</f>
        <v>1.1712</v>
      </c>
      <c r="G38" s="4">
        <v>0.12</v>
      </c>
      <c r="I38" s="4">
        <v>1.22</v>
      </c>
    </row>
    <row r="39" spans="1:9" x14ac:dyDescent="0.2">
      <c r="A39" t="s">
        <v>28</v>
      </c>
      <c r="B39" s="4"/>
      <c r="C39" s="4"/>
      <c r="D39" s="4"/>
      <c r="E39" s="4"/>
      <c r="F39" s="6"/>
      <c r="I39" s="4"/>
    </row>
    <row r="40" spans="1:9" x14ac:dyDescent="0.2">
      <c r="A40" s="3" t="s">
        <v>43</v>
      </c>
      <c r="B40" s="4" t="s">
        <v>40</v>
      </c>
      <c r="C40" s="4">
        <v>74.25</v>
      </c>
      <c r="D40" s="4">
        <v>45</v>
      </c>
      <c r="E40" s="4">
        <v>39</v>
      </c>
      <c r="F40" s="6" t="s">
        <v>40</v>
      </c>
      <c r="G40" s="4">
        <v>33</v>
      </c>
      <c r="I40" s="4" t="s">
        <v>40</v>
      </c>
    </row>
    <row r="41" spans="1:9" x14ac:dyDescent="0.2">
      <c r="B41" s="4"/>
    </row>
    <row r="42" spans="1:9" x14ac:dyDescent="0.2">
      <c r="B42" s="4"/>
      <c r="C42" s="4"/>
      <c r="D42" s="4"/>
      <c r="E42" s="4"/>
      <c r="I42" s="4"/>
    </row>
    <row r="43" spans="1:9" x14ac:dyDescent="0.2">
      <c r="B43" s="4"/>
      <c r="C43" s="4"/>
      <c r="D43" s="4"/>
      <c r="E43" s="4"/>
      <c r="I43" s="4"/>
    </row>
    <row r="44" spans="1:9" x14ac:dyDescent="0.2">
      <c r="B44" s="4"/>
      <c r="C44" s="4"/>
      <c r="D44" s="4"/>
      <c r="E44" s="4"/>
      <c r="I44" s="4"/>
    </row>
    <row r="45" spans="1:9" x14ac:dyDescent="0.2">
      <c r="B45" s="4"/>
      <c r="C45" s="4"/>
      <c r="D45" s="4"/>
      <c r="E45" s="4"/>
      <c r="I45" s="4"/>
    </row>
    <row r="46" spans="1:9" x14ac:dyDescent="0.2">
      <c r="B46" s="4"/>
      <c r="C46" s="4"/>
      <c r="D46" s="4"/>
      <c r="E46" s="4"/>
      <c r="I46" s="4"/>
    </row>
    <row r="47" spans="1:9" x14ac:dyDescent="0.2">
      <c r="A47" s="1" t="s">
        <v>36</v>
      </c>
      <c r="B47" s="4"/>
      <c r="C47" s="4"/>
      <c r="D47" s="4"/>
      <c r="E47" s="4"/>
      <c r="I47" s="4"/>
    </row>
    <row r="48" spans="1:9" x14ac:dyDescent="0.2">
      <c r="A48" s="3" t="s">
        <v>49</v>
      </c>
      <c r="B48" s="4">
        <v>0.3</v>
      </c>
      <c r="C48" s="5">
        <v>0.38</v>
      </c>
      <c r="D48" s="4">
        <v>0.65</v>
      </c>
      <c r="E48" s="4">
        <v>0.25</v>
      </c>
      <c r="F48" s="6">
        <f>$F$21/1*I48</f>
        <v>0.27839999999999998</v>
      </c>
      <c r="G48" s="4">
        <v>0.47</v>
      </c>
      <c r="I48" s="4">
        <v>0.28999999999999998</v>
      </c>
    </row>
    <row r="49" spans="1:9" x14ac:dyDescent="0.2">
      <c r="A49" s="3" t="s">
        <v>25</v>
      </c>
      <c r="B49" s="4">
        <v>0.15</v>
      </c>
      <c r="C49" s="5">
        <v>0</v>
      </c>
      <c r="D49" s="4">
        <v>0</v>
      </c>
      <c r="E49" s="4">
        <v>0</v>
      </c>
      <c r="F49" s="6">
        <f>$F$21/1*I49</f>
        <v>0</v>
      </c>
      <c r="G49" s="4">
        <v>0.12</v>
      </c>
      <c r="I49" s="4">
        <v>0</v>
      </c>
    </row>
    <row r="50" spans="1:9" x14ac:dyDescent="0.2">
      <c r="B50" s="4"/>
      <c r="C50" s="5"/>
      <c r="D50" s="4"/>
      <c r="E50" s="4"/>
      <c r="I50" s="4"/>
    </row>
    <row r="51" spans="1:9" x14ac:dyDescent="0.2">
      <c r="A51" s="3" t="s">
        <v>30</v>
      </c>
      <c r="B51" s="4">
        <v>0</v>
      </c>
      <c r="C51" s="5">
        <v>0</v>
      </c>
      <c r="D51" s="4">
        <v>0</v>
      </c>
      <c r="E51" s="4">
        <v>0.09</v>
      </c>
      <c r="F51" s="6">
        <f>$F$21/1*I51</f>
        <v>0</v>
      </c>
      <c r="G51" s="4">
        <v>0</v>
      </c>
      <c r="I51" s="4">
        <v>0</v>
      </c>
    </row>
    <row r="52" spans="1:9" x14ac:dyDescent="0.2">
      <c r="A52" s="3" t="s">
        <v>31</v>
      </c>
      <c r="B52" s="4">
        <v>0.25</v>
      </c>
      <c r="C52" s="5">
        <v>0.45</v>
      </c>
      <c r="D52" s="4">
        <v>0.15</v>
      </c>
      <c r="E52" s="4">
        <v>0.25</v>
      </c>
      <c r="F52" s="6">
        <f>$F$21/1*I52</f>
        <v>0.27839999999999998</v>
      </c>
      <c r="G52" s="4">
        <v>0.12</v>
      </c>
      <c r="I52" s="4">
        <v>0.28999999999999998</v>
      </c>
    </row>
    <row r="53" spans="1:9" x14ac:dyDescent="0.2">
      <c r="A53" s="1" t="s">
        <v>37</v>
      </c>
      <c r="B53" s="4"/>
      <c r="C53" s="5"/>
      <c r="D53" s="4"/>
      <c r="E53" s="4"/>
      <c r="I53" s="4"/>
    </row>
    <row r="54" spans="1:9" x14ac:dyDescent="0.2">
      <c r="A54" s="3" t="s">
        <v>49</v>
      </c>
      <c r="B54" s="4">
        <v>0.52</v>
      </c>
      <c r="C54" s="5">
        <v>0.3</v>
      </c>
      <c r="D54" s="4">
        <v>0.65</v>
      </c>
      <c r="E54" s="4">
        <v>0.25</v>
      </c>
      <c r="F54" s="6">
        <f>$F$21/1*I54</f>
        <v>0.27839999999999998</v>
      </c>
      <c r="G54" s="4">
        <v>0.42</v>
      </c>
      <c r="I54" s="4">
        <v>0.28999999999999998</v>
      </c>
    </row>
    <row r="55" spans="1:9" x14ac:dyDescent="0.2">
      <c r="A55" s="3" t="s">
        <v>25</v>
      </c>
      <c r="B55" s="4">
        <v>0.15</v>
      </c>
      <c r="C55" s="5">
        <v>0</v>
      </c>
      <c r="D55" s="4">
        <v>0</v>
      </c>
      <c r="E55" s="4">
        <v>0</v>
      </c>
      <c r="F55" s="6">
        <f>$F$21/1*I55</f>
        <v>0</v>
      </c>
      <c r="G55" s="4">
        <v>0.12</v>
      </c>
      <c r="I55" s="4">
        <v>0</v>
      </c>
    </row>
    <row r="56" spans="1:9" x14ac:dyDescent="0.2">
      <c r="A56" s="3" t="s">
        <v>30</v>
      </c>
      <c r="B56" s="4">
        <v>0</v>
      </c>
      <c r="C56" s="5">
        <v>0</v>
      </c>
      <c r="D56" s="4">
        <v>0</v>
      </c>
      <c r="E56" s="4">
        <v>0.09</v>
      </c>
      <c r="F56" s="6">
        <f>$F$21/1*I56</f>
        <v>0</v>
      </c>
      <c r="G56" s="4">
        <v>0</v>
      </c>
      <c r="I56" s="4">
        <v>0</v>
      </c>
    </row>
    <row r="57" spans="1:9" x14ac:dyDescent="0.2">
      <c r="A57" s="3" t="s">
        <v>31</v>
      </c>
      <c r="B57" s="4">
        <v>0.25</v>
      </c>
      <c r="C57" s="5">
        <v>0.45</v>
      </c>
      <c r="D57" s="4">
        <v>0.15</v>
      </c>
      <c r="E57" s="4">
        <v>0.25</v>
      </c>
      <c r="F57" s="6">
        <f>$F$21/1*I57</f>
        <v>0.27839999999999998</v>
      </c>
      <c r="G57" s="4">
        <v>0.12</v>
      </c>
      <c r="I57" s="4">
        <v>0.28999999999999998</v>
      </c>
    </row>
    <row r="58" spans="1:9" x14ac:dyDescent="0.2">
      <c r="A58" s="3"/>
      <c r="B58" s="4"/>
      <c r="C58" s="5"/>
      <c r="D58" s="4"/>
      <c r="E58" s="4"/>
      <c r="I58" s="4"/>
    </row>
    <row r="59" spans="1:9" x14ac:dyDescent="0.2">
      <c r="A59" s="3" t="s">
        <v>35</v>
      </c>
      <c r="B59" s="4">
        <v>0.15</v>
      </c>
      <c r="C59" s="4">
        <v>0.3</v>
      </c>
      <c r="D59" s="4">
        <v>0.25</v>
      </c>
      <c r="E59" s="4">
        <v>0.25</v>
      </c>
      <c r="F59" s="6">
        <f>$F$21/1*I59</f>
        <v>0.23039999999999999</v>
      </c>
      <c r="G59" s="4">
        <v>0.12</v>
      </c>
      <c r="I59" s="4">
        <v>0.24</v>
      </c>
    </row>
    <row r="60" spans="1:9" x14ac:dyDescent="0.2">
      <c r="A60" t="s">
        <v>28</v>
      </c>
      <c r="B60" s="4"/>
      <c r="C60" s="4"/>
      <c r="D60" s="4"/>
      <c r="E60" s="4"/>
      <c r="F60" s="6"/>
      <c r="I60" s="4"/>
    </row>
    <row r="61" spans="1:9" x14ac:dyDescent="0.2">
      <c r="A61" s="3" t="s">
        <v>29</v>
      </c>
      <c r="B61" s="4" t="s">
        <v>40</v>
      </c>
      <c r="C61" s="4">
        <v>40.5</v>
      </c>
      <c r="D61" s="4">
        <v>45</v>
      </c>
      <c r="E61" s="4">
        <v>39</v>
      </c>
      <c r="F61" s="6" t="s">
        <v>40</v>
      </c>
      <c r="G61" s="4">
        <v>33</v>
      </c>
      <c r="I61" s="4" t="s">
        <v>40</v>
      </c>
    </row>
    <row r="62" spans="1:9" x14ac:dyDescent="0.2">
      <c r="B62" s="4"/>
      <c r="C62" s="4"/>
      <c r="D62" s="4"/>
      <c r="E62" s="4"/>
      <c r="I62" s="4"/>
    </row>
    <row r="63" spans="1:9" x14ac:dyDescent="0.2">
      <c r="B63" s="4"/>
      <c r="C63" s="4"/>
      <c r="D63" s="4"/>
      <c r="E63" s="4"/>
      <c r="I63" s="4"/>
    </row>
    <row r="64" spans="1:9" x14ac:dyDescent="0.2">
      <c r="B64" s="4"/>
      <c r="C64" s="4"/>
      <c r="D64" s="4"/>
      <c r="E64" s="4"/>
      <c r="I64" s="4"/>
    </row>
    <row r="65" spans="1:9" x14ac:dyDescent="0.2">
      <c r="B65" s="4"/>
      <c r="C65" s="4"/>
      <c r="D65" s="4"/>
      <c r="E65" s="4"/>
      <c r="I65" s="4"/>
    </row>
    <row r="66" spans="1:9" x14ac:dyDescent="0.2">
      <c r="B66" s="4"/>
      <c r="C66" s="4"/>
      <c r="D66" s="4"/>
      <c r="E66" s="4"/>
      <c r="I66" s="4"/>
    </row>
    <row r="67" spans="1:9" x14ac:dyDescent="0.2">
      <c r="A67" s="1" t="s">
        <v>22</v>
      </c>
      <c r="B67" s="4"/>
      <c r="C67" s="4"/>
      <c r="D67" s="4"/>
      <c r="E67" s="4"/>
      <c r="I67" s="4"/>
    </row>
    <row r="68" spans="1:9" x14ac:dyDescent="0.2">
      <c r="A68" s="3" t="s">
        <v>49</v>
      </c>
      <c r="B68" s="5">
        <v>0.22</v>
      </c>
      <c r="C68" s="5">
        <v>0.38</v>
      </c>
      <c r="D68" s="5">
        <v>0.55000000000000004</v>
      </c>
      <c r="E68" s="5">
        <v>0.59</v>
      </c>
      <c r="F68" s="6">
        <f>$F$21/1*I68</f>
        <v>0.27839999999999998</v>
      </c>
      <c r="G68" s="5">
        <v>0.6</v>
      </c>
      <c r="I68" s="5">
        <v>0.28999999999999998</v>
      </c>
    </row>
    <row r="69" spans="1:9" x14ac:dyDescent="0.2">
      <c r="A69" s="3" t="s">
        <v>25</v>
      </c>
      <c r="B69" s="5">
        <v>0.18</v>
      </c>
      <c r="C69" s="5">
        <v>0</v>
      </c>
      <c r="D69" s="5">
        <v>0</v>
      </c>
      <c r="E69" s="5">
        <v>0</v>
      </c>
      <c r="F69" s="6">
        <f>$F$21/1*I69</f>
        <v>0.1056</v>
      </c>
      <c r="G69" s="5">
        <v>0.2</v>
      </c>
      <c r="I69" s="5">
        <v>0.11</v>
      </c>
    </row>
    <row r="70" spans="1:9" x14ac:dyDescent="0.2">
      <c r="B70" s="5"/>
      <c r="C70" s="5"/>
      <c r="D70" s="5"/>
      <c r="E70" s="5"/>
      <c r="I70" s="5"/>
    </row>
    <row r="71" spans="1:9" x14ac:dyDescent="0.2">
      <c r="A71" s="3" t="s">
        <v>30</v>
      </c>
      <c r="B71" s="5">
        <v>0</v>
      </c>
      <c r="C71" s="5">
        <v>0</v>
      </c>
      <c r="D71" s="5">
        <v>0</v>
      </c>
      <c r="E71" s="5">
        <v>0.09</v>
      </c>
      <c r="F71" s="6">
        <f>$F$21/1*I71</f>
        <v>0</v>
      </c>
      <c r="G71" s="5">
        <v>0</v>
      </c>
      <c r="I71" s="5">
        <v>0</v>
      </c>
    </row>
    <row r="72" spans="1:9" x14ac:dyDescent="0.2">
      <c r="A72" s="3" t="s">
        <v>31</v>
      </c>
      <c r="B72" s="5">
        <v>0.21</v>
      </c>
      <c r="C72" s="5">
        <v>0.45</v>
      </c>
      <c r="D72" s="5">
        <v>0.15</v>
      </c>
      <c r="E72" s="5">
        <v>0.59</v>
      </c>
      <c r="F72" s="6">
        <f>$F$21/1*I72</f>
        <v>0.28799999999999998</v>
      </c>
      <c r="G72" s="5">
        <v>0.18</v>
      </c>
      <c r="I72" s="5">
        <v>0.3</v>
      </c>
    </row>
    <row r="73" spans="1:9" x14ac:dyDescent="0.2">
      <c r="A73" s="1" t="s">
        <v>23</v>
      </c>
      <c r="B73" s="5"/>
      <c r="C73" s="5"/>
      <c r="D73" s="5"/>
      <c r="E73" s="5"/>
      <c r="I73" s="5"/>
    </row>
    <row r="74" spans="1:9" x14ac:dyDescent="0.2">
      <c r="A74" s="3" t="s">
        <v>49</v>
      </c>
      <c r="B74" s="5">
        <v>0.21</v>
      </c>
      <c r="C74" s="5">
        <v>0.3</v>
      </c>
      <c r="D74" s="5">
        <v>0.55000000000000004</v>
      </c>
      <c r="E74" s="5">
        <v>0.59</v>
      </c>
      <c r="F74" s="6">
        <f>$F$21/1*I74</f>
        <v>0.34559999999999996</v>
      </c>
      <c r="G74" s="5">
        <v>0.42</v>
      </c>
      <c r="I74" s="5">
        <v>0.36</v>
      </c>
    </row>
    <row r="75" spans="1:9" x14ac:dyDescent="0.2">
      <c r="A75" s="3" t="s">
        <v>25</v>
      </c>
      <c r="B75" s="5">
        <v>0.18</v>
      </c>
      <c r="C75" s="5">
        <v>0</v>
      </c>
      <c r="D75" s="5">
        <v>0</v>
      </c>
      <c r="E75" s="5">
        <v>0</v>
      </c>
      <c r="F75" s="6">
        <f>$F$21/1*I75</f>
        <v>0.1056</v>
      </c>
      <c r="G75" s="5">
        <v>0.2</v>
      </c>
      <c r="I75" s="5">
        <v>0.11</v>
      </c>
    </row>
    <row r="76" spans="1:9" x14ac:dyDescent="0.2">
      <c r="A76" s="3" t="s">
        <v>30</v>
      </c>
      <c r="B76" s="5">
        <v>0</v>
      </c>
      <c r="C76" s="5">
        <v>0</v>
      </c>
      <c r="D76" s="5">
        <v>0</v>
      </c>
      <c r="E76" s="5">
        <v>0.09</v>
      </c>
      <c r="F76" s="6">
        <f>$F$21/1*I76</f>
        <v>0</v>
      </c>
      <c r="G76" s="5">
        <v>0</v>
      </c>
      <c r="I76" s="5">
        <v>0</v>
      </c>
    </row>
    <row r="77" spans="1:9" x14ac:dyDescent="0.2">
      <c r="A77" s="3" t="s">
        <v>31</v>
      </c>
      <c r="B77" s="5">
        <v>0.21</v>
      </c>
      <c r="C77" s="5">
        <v>0.45</v>
      </c>
      <c r="D77" s="5">
        <v>0.15</v>
      </c>
      <c r="E77" s="5">
        <v>0.59</v>
      </c>
      <c r="F77" s="6">
        <f>$F$21/1*I77</f>
        <v>0.4224</v>
      </c>
      <c r="G77" s="5">
        <v>0.18</v>
      </c>
      <c r="I77" s="5">
        <v>0.44</v>
      </c>
    </row>
    <row r="78" spans="1:9" x14ac:dyDescent="0.2">
      <c r="A78" s="3"/>
      <c r="B78" s="5"/>
      <c r="C78" s="5"/>
      <c r="D78" s="5"/>
      <c r="E78" s="5"/>
      <c r="I78" s="5"/>
    </row>
    <row r="79" spans="1:9" x14ac:dyDescent="0.2">
      <c r="A79" s="3" t="s">
        <v>35</v>
      </c>
      <c r="B79" s="4">
        <v>0.2</v>
      </c>
      <c r="C79" s="4">
        <v>0.3</v>
      </c>
      <c r="D79" s="4">
        <v>0.25</v>
      </c>
      <c r="E79" s="4">
        <v>0.59</v>
      </c>
      <c r="F79" s="6">
        <f>$F$21/1*I79</f>
        <v>2.3519999999999999</v>
      </c>
      <c r="G79" s="5">
        <v>0.18</v>
      </c>
      <c r="I79" s="4">
        <v>2.4500000000000002</v>
      </c>
    </row>
    <row r="80" spans="1:9" x14ac:dyDescent="0.2">
      <c r="A80" t="s">
        <v>28</v>
      </c>
      <c r="B80" s="4"/>
      <c r="C80" s="4"/>
      <c r="D80" s="4"/>
      <c r="E80" s="4"/>
      <c r="F80" s="6"/>
      <c r="I80" s="4"/>
    </row>
    <row r="81" spans="1:9" x14ac:dyDescent="0.2">
      <c r="A81" s="3" t="s">
        <v>29</v>
      </c>
      <c r="B81" s="4" t="s">
        <v>40</v>
      </c>
      <c r="C81" s="4">
        <v>33.75</v>
      </c>
      <c r="D81" s="4">
        <v>45</v>
      </c>
      <c r="E81" s="4">
        <v>39</v>
      </c>
      <c r="F81" s="6" t="s">
        <v>40</v>
      </c>
      <c r="G81" t="s">
        <v>40</v>
      </c>
      <c r="I81" s="4" t="s">
        <v>40</v>
      </c>
    </row>
    <row r="82" spans="1:9" x14ac:dyDescent="0.2">
      <c r="B82" s="4"/>
      <c r="C82" s="4"/>
      <c r="D82" s="4"/>
      <c r="E82" s="4"/>
      <c r="I82" s="4"/>
    </row>
    <row r="83" spans="1:9" x14ac:dyDescent="0.2">
      <c r="B83" s="4"/>
      <c r="C83" s="4"/>
      <c r="D83" s="4"/>
      <c r="E83" s="4"/>
      <c r="I83" s="4"/>
    </row>
    <row r="84" spans="1:9" x14ac:dyDescent="0.2">
      <c r="A84" t="s">
        <v>50</v>
      </c>
      <c r="B84" s="4"/>
      <c r="C84" s="4"/>
      <c r="D84" s="4"/>
      <c r="E84" s="4"/>
      <c r="I84" s="4"/>
    </row>
    <row r="85" spans="1:9" x14ac:dyDescent="0.2">
      <c r="A85" s="1" t="s">
        <v>51</v>
      </c>
      <c r="B85" s="4"/>
      <c r="C85" s="4"/>
      <c r="D85" s="4"/>
      <c r="E85" s="4"/>
      <c r="I85" s="4"/>
    </row>
    <row r="86" spans="1:9" x14ac:dyDescent="0.2">
      <c r="A86" s="3" t="s">
        <v>49</v>
      </c>
      <c r="B86" s="4">
        <f>AVERAGE(B48,B68,B27)</f>
        <v>0.24333333333333332</v>
      </c>
      <c r="C86" s="4">
        <f t="shared" ref="C86:E86" si="0">AVERAGE(C48,C68,C27)</f>
        <v>0.48</v>
      </c>
      <c r="D86" s="4">
        <f t="shared" si="0"/>
        <v>0.56333333333333335</v>
      </c>
      <c r="E86" s="4">
        <f t="shared" si="0"/>
        <v>0.47666666666666663</v>
      </c>
      <c r="F86" s="4">
        <f t="shared" ref="F86:G86" si="1">AVERAGE(F48,F68,F27)</f>
        <v>0.41920000000000002</v>
      </c>
      <c r="G86" s="4">
        <f t="shared" si="1"/>
        <v>0.53666666666666663</v>
      </c>
      <c r="I86" s="4"/>
    </row>
    <row r="87" spans="1:9" x14ac:dyDescent="0.2">
      <c r="A87" s="3" t="s">
        <v>25</v>
      </c>
      <c r="B87" s="4">
        <f t="shared" ref="B87:E99" si="2">AVERAGE(B49,B69,B28)</f>
        <v>0.16</v>
      </c>
      <c r="C87" s="4">
        <f t="shared" si="2"/>
        <v>0</v>
      </c>
      <c r="D87" s="4">
        <f t="shared" si="2"/>
        <v>0</v>
      </c>
      <c r="E87" s="4">
        <f t="shared" si="2"/>
        <v>0</v>
      </c>
      <c r="F87" s="4">
        <f t="shared" ref="F87:G87" si="3">AVERAGE(F49,F69,F28)</f>
        <v>0.15039999999999998</v>
      </c>
      <c r="G87" s="4">
        <f t="shared" si="3"/>
        <v>0.18666666666666668</v>
      </c>
      <c r="I87" s="4"/>
    </row>
    <row r="88" spans="1:9" x14ac:dyDescent="0.2">
      <c r="B88" s="4"/>
      <c r="C88" s="4"/>
      <c r="D88" s="4"/>
      <c r="E88" s="4"/>
      <c r="F88" s="4"/>
      <c r="G88" s="4"/>
      <c r="I88" s="4"/>
    </row>
    <row r="89" spans="1:9" x14ac:dyDescent="0.2">
      <c r="A89" s="3" t="s">
        <v>30</v>
      </c>
      <c r="B89" s="4">
        <f t="shared" si="2"/>
        <v>0</v>
      </c>
      <c r="C89" s="4">
        <f t="shared" si="2"/>
        <v>0</v>
      </c>
      <c r="D89" s="4">
        <f t="shared" si="2"/>
        <v>0</v>
      </c>
      <c r="E89" s="4">
        <f t="shared" si="2"/>
        <v>9.0000000000000011E-2</v>
      </c>
      <c r="F89" s="4">
        <f t="shared" ref="F89:G89" si="4">AVERAGE(F51,F71,F30)</f>
        <v>0</v>
      </c>
      <c r="G89" s="4">
        <f t="shared" si="4"/>
        <v>0</v>
      </c>
      <c r="I89" s="4"/>
    </row>
    <row r="90" spans="1:9" x14ac:dyDescent="0.2">
      <c r="A90" s="3" t="s">
        <v>31</v>
      </c>
      <c r="B90" s="4">
        <f t="shared" si="2"/>
        <v>0.26333333333333336</v>
      </c>
      <c r="C90" s="4">
        <f t="shared" si="2"/>
        <v>0.45</v>
      </c>
      <c r="D90" s="4">
        <f t="shared" si="2"/>
        <v>0.15</v>
      </c>
      <c r="E90" s="4">
        <f t="shared" si="2"/>
        <v>0.47666666666666663</v>
      </c>
      <c r="F90" s="4">
        <f t="shared" ref="F90:G90" si="5">AVERAGE(F52,F72,F31)</f>
        <v>0.37119999999999997</v>
      </c>
      <c r="G90" s="4">
        <f t="shared" si="5"/>
        <v>0.13999999999999999</v>
      </c>
      <c r="I90" s="4"/>
    </row>
    <row r="91" spans="1:9" x14ac:dyDescent="0.2">
      <c r="A91" s="1" t="s">
        <v>52</v>
      </c>
      <c r="B91" s="4"/>
      <c r="C91" s="4"/>
      <c r="D91" s="4"/>
      <c r="E91" s="4"/>
      <c r="F91" s="4"/>
      <c r="G91" s="4"/>
      <c r="I91" s="4"/>
    </row>
    <row r="92" spans="1:9" x14ac:dyDescent="0.2">
      <c r="A92" s="3" t="s">
        <v>49</v>
      </c>
      <c r="B92" s="4">
        <f t="shared" si="2"/>
        <v>0.41666666666666669</v>
      </c>
      <c r="C92" s="4">
        <f t="shared" si="2"/>
        <v>0.35000000000000003</v>
      </c>
      <c r="D92" s="4">
        <f t="shared" si="2"/>
        <v>0.56333333333333335</v>
      </c>
      <c r="E92" s="4">
        <f t="shared" si="2"/>
        <v>0.47666666666666663</v>
      </c>
      <c r="F92" s="4">
        <f t="shared" ref="F92:G92" si="6">AVERAGE(F54,F74,F33)</f>
        <v>0.44159999999999994</v>
      </c>
      <c r="G92" s="4">
        <f t="shared" si="6"/>
        <v>0.42</v>
      </c>
      <c r="I92" s="4"/>
    </row>
    <row r="93" spans="1:9" x14ac:dyDescent="0.2">
      <c r="A93" s="3" t="s">
        <v>25</v>
      </c>
      <c r="B93" s="4">
        <f t="shared" si="2"/>
        <v>0.16</v>
      </c>
      <c r="C93" s="4">
        <f t="shared" si="2"/>
        <v>0</v>
      </c>
      <c r="D93" s="4">
        <f t="shared" si="2"/>
        <v>0</v>
      </c>
      <c r="E93" s="4">
        <f t="shared" si="2"/>
        <v>0</v>
      </c>
      <c r="F93" s="4">
        <f t="shared" ref="F93:G93" si="7">AVERAGE(F55,F75,F34)</f>
        <v>0.15039999999999998</v>
      </c>
      <c r="G93" s="4">
        <f t="shared" si="7"/>
        <v>0.18666666666666668</v>
      </c>
      <c r="I93" s="4"/>
    </row>
    <row r="94" spans="1:9" x14ac:dyDescent="0.2">
      <c r="A94" s="3" t="s">
        <v>30</v>
      </c>
      <c r="B94" s="4">
        <f t="shared" si="2"/>
        <v>0</v>
      </c>
      <c r="C94" s="4">
        <f t="shared" si="2"/>
        <v>0</v>
      </c>
      <c r="D94" s="4">
        <f t="shared" si="2"/>
        <v>0</v>
      </c>
      <c r="E94" s="4">
        <f t="shared" si="2"/>
        <v>9.0000000000000011E-2</v>
      </c>
      <c r="F94" s="4">
        <f t="shared" ref="F94:G94" si="8">AVERAGE(F56,F76,F35)</f>
        <v>0</v>
      </c>
      <c r="G94" s="4">
        <f t="shared" si="8"/>
        <v>0</v>
      </c>
      <c r="I94" s="4"/>
    </row>
    <row r="95" spans="1:9" x14ac:dyDescent="0.2">
      <c r="A95" s="3" t="s">
        <v>31</v>
      </c>
      <c r="B95" s="4">
        <f t="shared" si="2"/>
        <v>0.26333333333333336</v>
      </c>
      <c r="C95" s="4">
        <f t="shared" si="2"/>
        <v>0.45</v>
      </c>
      <c r="D95" s="4">
        <f t="shared" si="2"/>
        <v>0.15</v>
      </c>
      <c r="E95" s="4">
        <f t="shared" si="2"/>
        <v>0.47666666666666663</v>
      </c>
      <c r="F95" s="4">
        <f t="shared" ref="F95:G95" si="9">AVERAGE(F57,F77,F36)</f>
        <v>0.41599999999999993</v>
      </c>
      <c r="G95" s="4">
        <f t="shared" si="9"/>
        <v>0.13999999999999999</v>
      </c>
      <c r="I95" s="4"/>
    </row>
    <row r="96" spans="1:9" x14ac:dyDescent="0.2">
      <c r="A96" s="3"/>
      <c r="B96" s="4"/>
      <c r="C96" s="4"/>
      <c r="D96" s="4"/>
      <c r="E96" s="4"/>
      <c r="F96" s="4"/>
      <c r="G96" s="4"/>
      <c r="I96" s="4"/>
    </row>
    <row r="97" spans="1:9" x14ac:dyDescent="0.2">
      <c r="A97" s="3" t="s">
        <v>35</v>
      </c>
      <c r="B97" s="4">
        <f t="shared" si="2"/>
        <v>0.28333333333333333</v>
      </c>
      <c r="C97" s="4">
        <f t="shared" si="2"/>
        <v>0.39999999999999997</v>
      </c>
      <c r="D97" s="4">
        <f t="shared" si="2"/>
        <v>0.25</v>
      </c>
      <c r="E97" s="4">
        <f t="shared" si="2"/>
        <v>0.47666666666666663</v>
      </c>
      <c r="F97" s="4">
        <f t="shared" ref="F97:G97" si="10">AVERAGE(F59,F79,F38)</f>
        <v>1.2511999999999999</v>
      </c>
      <c r="G97" s="4">
        <f t="shared" si="10"/>
        <v>0.13999999999999999</v>
      </c>
      <c r="I97" s="4"/>
    </row>
    <row r="98" spans="1:9" x14ac:dyDescent="0.2">
      <c r="A98" t="s">
        <v>28</v>
      </c>
      <c r="B98" s="4"/>
      <c r="C98" s="4"/>
      <c r="D98" s="4"/>
      <c r="E98" s="4"/>
      <c r="F98" s="4"/>
      <c r="G98" s="4"/>
      <c r="I98" s="4"/>
    </row>
    <row r="99" spans="1:9" x14ac:dyDescent="0.2">
      <c r="A99" s="3" t="s">
        <v>29</v>
      </c>
      <c r="B99" s="4" t="e">
        <f t="shared" si="2"/>
        <v>#DIV/0!</v>
      </c>
      <c r="C99" s="4">
        <f t="shared" si="2"/>
        <v>49.5</v>
      </c>
      <c r="D99" s="4">
        <f t="shared" si="2"/>
        <v>45</v>
      </c>
      <c r="E99" s="4">
        <f t="shared" si="2"/>
        <v>39</v>
      </c>
      <c r="F99" s="4" t="e">
        <f t="shared" ref="F99:G99" si="11">AVERAGE(F61,F81,F40)</f>
        <v>#DIV/0!</v>
      </c>
      <c r="G99" s="4">
        <f t="shared" si="11"/>
        <v>33</v>
      </c>
      <c r="I99" s="4"/>
    </row>
    <row r="102" spans="1:9" x14ac:dyDescent="0.2">
      <c r="A102" t="s">
        <v>53</v>
      </c>
    </row>
    <row r="103" spans="1:9" x14ac:dyDescent="0.2">
      <c r="A103" s="1" t="s">
        <v>51</v>
      </c>
    </row>
    <row r="104" spans="1:9" x14ac:dyDescent="0.2">
      <c r="A104" s="3" t="s">
        <v>49</v>
      </c>
      <c r="B104" s="4">
        <f>_xlfn.STDEV.P(B27,B48,B68)</f>
        <v>4.0276819911981988E-2</v>
      </c>
      <c r="C104" s="4">
        <f t="shared" ref="C104:F104" si="12">_xlfn.STDEV.P(C27,C48,C68)</f>
        <v>0.14142135623730975</v>
      </c>
      <c r="D104" s="4">
        <f t="shared" si="12"/>
        <v>6.599663291074416E-2</v>
      </c>
      <c r="E104" s="4">
        <f t="shared" si="12"/>
        <v>0.16027753706895073</v>
      </c>
      <c r="F104" s="4">
        <f t="shared" si="12"/>
        <v>0.19912126958213172</v>
      </c>
      <c r="G104" s="4">
        <f t="shared" ref="G104" si="13">_xlfn.STDEV.P(G27,G48,G68)</f>
        <v>5.3124591501697425E-2</v>
      </c>
    </row>
    <row r="105" spans="1:9" x14ac:dyDescent="0.2">
      <c r="A105" s="3" t="s">
        <v>25</v>
      </c>
      <c r="B105" s="4">
        <f t="shared" ref="B105:F105" si="14">_xlfn.STDEV.P(B28,B49,B69)</f>
        <v>1.4142135623730951E-2</v>
      </c>
      <c r="C105" s="4">
        <f t="shared" si="14"/>
        <v>0</v>
      </c>
      <c r="D105" s="4">
        <f t="shared" si="14"/>
        <v>0</v>
      </c>
      <c r="E105" s="4">
        <f t="shared" si="14"/>
        <v>0</v>
      </c>
      <c r="F105" s="4">
        <f t="shared" si="14"/>
        <v>0.14460318115449605</v>
      </c>
      <c r="G105" s="4">
        <f t="shared" ref="G105" si="15">_xlfn.STDEV.P(G28,G49,G69)</f>
        <v>4.9888765156985856E-2</v>
      </c>
    </row>
    <row r="106" spans="1:9" x14ac:dyDescent="0.2">
      <c r="B106" s="4"/>
      <c r="C106" s="4"/>
      <c r="D106" s="4"/>
      <c r="E106" s="4"/>
      <c r="F106" s="4"/>
      <c r="G106" s="4"/>
    </row>
    <row r="107" spans="1:9" x14ac:dyDescent="0.2">
      <c r="A107" s="3" t="s">
        <v>30</v>
      </c>
      <c r="B107" s="4">
        <f t="shared" ref="B107:F107" si="16">_xlfn.STDEV.P(B30,B51,B71)</f>
        <v>0</v>
      </c>
      <c r="C107" s="4">
        <f t="shared" si="16"/>
        <v>0</v>
      </c>
      <c r="D107" s="4">
        <f t="shared" si="16"/>
        <v>0</v>
      </c>
      <c r="E107" s="4">
        <f t="shared" si="16"/>
        <v>1.3877787807814457E-17</v>
      </c>
      <c r="F107" s="4">
        <f t="shared" si="16"/>
        <v>0</v>
      </c>
      <c r="G107" s="4">
        <f t="shared" ref="G107" si="17">_xlfn.STDEV.P(G30,G51,G71)</f>
        <v>0</v>
      </c>
    </row>
    <row r="108" spans="1:9" x14ac:dyDescent="0.2">
      <c r="A108" s="3" t="s">
        <v>31</v>
      </c>
      <c r="B108" s="4">
        <f t="shared" ref="B108:F108" si="18">_xlfn.STDEV.P(B31,B52,B72)</f>
        <v>4.9888765156985732E-2</v>
      </c>
      <c r="C108" s="4">
        <f t="shared" si="18"/>
        <v>0</v>
      </c>
      <c r="D108" s="4">
        <f t="shared" si="18"/>
        <v>0</v>
      </c>
      <c r="E108" s="4">
        <f t="shared" si="18"/>
        <v>0.16027753706895073</v>
      </c>
      <c r="F108" s="4">
        <f t="shared" si="18"/>
        <v>0.12451248933339971</v>
      </c>
      <c r="G108" s="4">
        <f t="shared" ref="G108" si="19">_xlfn.STDEV.P(G31,G52,G72)</f>
        <v>2.8284271247461926E-2</v>
      </c>
    </row>
    <row r="109" spans="1:9" x14ac:dyDescent="0.2">
      <c r="A109" s="1" t="s">
        <v>52</v>
      </c>
      <c r="B109" s="4"/>
      <c r="C109" s="4"/>
      <c r="D109" s="4"/>
      <c r="E109" s="4"/>
      <c r="F109" s="4"/>
      <c r="G109" s="4"/>
    </row>
    <row r="110" spans="1:9" x14ac:dyDescent="0.2">
      <c r="A110" s="3" t="s">
        <v>49</v>
      </c>
      <c r="B110" s="4">
        <f t="shared" ref="B110:F110" si="20">_xlfn.STDEV.P(B33,B54,B74)</f>
        <v>0.14613540144521989</v>
      </c>
      <c r="C110" s="4">
        <f t="shared" si="20"/>
        <v>7.0710678118654696E-2</v>
      </c>
      <c r="D110" s="4">
        <f t="shared" si="20"/>
        <v>6.599663291074416E-2</v>
      </c>
      <c r="E110" s="4">
        <f t="shared" si="20"/>
        <v>0.16027753706895073</v>
      </c>
      <c r="F110" s="4">
        <f t="shared" si="20"/>
        <v>0.18532393261529923</v>
      </c>
      <c r="G110" s="4">
        <f t="shared" ref="G110" si="21">_xlfn.STDEV.P(G33,G54,G74)</f>
        <v>0</v>
      </c>
    </row>
    <row r="111" spans="1:9" x14ac:dyDescent="0.2">
      <c r="A111" s="3" t="s">
        <v>25</v>
      </c>
      <c r="B111" s="4">
        <f t="shared" ref="B111:F111" si="22">_xlfn.STDEV.P(B34,B55,B75)</f>
        <v>1.4142135623730951E-2</v>
      </c>
      <c r="C111" s="4">
        <f t="shared" si="22"/>
        <v>0</v>
      </c>
      <c r="D111" s="4">
        <f t="shared" si="22"/>
        <v>0</v>
      </c>
      <c r="E111" s="4">
        <f t="shared" si="22"/>
        <v>0</v>
      </c>
      <c r="F111" s="4">
        <f t="shared" si="22"/>
        <v>0.14460318115449605</v>
      </c>
      <c r="G111" s="4">
        <f t="shared" ref="G111" si="23">_xlfn.STDEV.P(G34,G55,G75)</f>
        <v>4.9888765156985856E-2</v>
      </c>
    </row>
    <row r="112" spans="1:9" x14ac:dyDescent="0.2">
      <c r="A112" s="3" t="s">
        <v>30</v>
      </c>
      <c r="B112" s="4">
        <f t="shared" ref="B112:F112" si="24">_xlfn.STDEV.P(B35,B56,B76)</f>
        <v>0</v>
      </c>
      <c r="C112" s="4">
        <f t="shared" si="24"/>
        <v>0</v>
      </c>
      <c r="D112" s="4">
        <f t="shared" si="24"/>
        <v>0</v>
      </c>
      <c r="E112" s="4">
        <f t="shared" si="24"/>
        <v>1.3877787807814457E-17</v>
      </c>
      <c r="F112" s="4">
        <f t="shared" si="24"/>
        <v>0</v>
      </c>
      <c r="G112" s="4">
        <f t="shared" ref="G112" si="25">_xlfn.STDEV.P(G35,G56,G76)</f>
        <v>0</v>
      </c>
    </row>
    <row r="113" spans="1:7" x14ac:dyDescent="0.2">
      <c r="A113" s="3" t="s">
        <v>31</v>
      </c>
      <c r="B113" s="4">
        <f t="shared" ref="B113:F113" si="26">_xlfn.STDEV.P(B36,B57,B77)</f>
        <v>4.9888765156985732E-2</v>
      </c>
      <c r="C113" s="4">
        <f t="shared" si="26"/>
        <v>0</v>
      </c>
      <c r="D113" s="4">
        <f t="shared" si="26"/>
        <v>0</v>
      </c>
      <c r="E113" s="4">
        <f t="shared" si="26"/>
        <v>0.16027753706895073</v>
      </c>
      <c r="F113" s="4">
        <f t="shared" si="26"/>
        <v>0.10983041473107544</v>
      </c>
      <c r="G113" s="4">
        <f t="shared" ref="G113" si="27">_xlfn.STDEV.P(G36,G57,G77)</f>
        <v>2.8284271247461926E-2</v>
      </c>
    </row>
    <row r="114" spans="1:7" x14ac:dyDescent="0.2">
      <c r="A114" s="3"/>
      <c r="B114" s="4"/>
      <c r="C114" s="4"/>
      <c r="D114" s="4"/>
      <c r="E114" s="4"/>
      <c r="F114" s="4"/>
      <c r="G114" s="4"/>
    </row>
    <row r="115" spans="1:7" x14ac:dyDescent="0.2">
      <c r="A115" s="3" t="s">
        <v>35</v>
      </c>
      <c r="B115" s="4">
        <f t="shared" ref="B115:F115" si="28">_xlfn.STDEV.P(B38,B59,B79)</f>
        <v>0.15456030825826167</v>
      </c>
      <c r="C115" s="4">
        <f t="shared" si="28"/>
        <v>0.14142135623730939</v>
      </c>
      <c r="D115" s="4">
        <f t="shared" si="28"/>
        <v>0</v>
      </c>
      <c r="E115" s="4">
        <f t="shared" si="28"/>
        <v>0.16027753706895073</v>
      </c>
      <c r="F115" s="4">
        <f t="shared" si="28"/>
        <v>0.86798488466101764</v>
      </c>
      <c r="G115" s="4">
        <f t="shared" ref="G115" si="29">_xlfn.STDEV.P(G38,G59,G79)</f>
        <v>2.8284271247461926E-2</v>
      </c>
    </row>
    <row r="116" spans="1:7" x14ac:dyDescent="0.2">
      <c r="A116" t="s">
        <v>28</v>
      </c>
      <c r="B116" s="4"/>
      <c r="C116" s="4"/>
      <c r="D116" s="4"/>
      <c r="E116" s="4"/>
      <c r="F116" s="4"/>
      <c r="G116" s="4"/>
    </row>
    <row r="117" spans="1:7" x14ac:dyDescent="0.2">
      <c r="A117" s="3" t="s">
        <v>29</v>
      </c>
      <c r="B117" s="4" t="e">
        <f t="shared" ref="B117:F117" si="30">_xlfn.STDEV.P(B40,B61,B81)</f>
        <v>#DIV/0!</v>
      </c>
      <c r="C117" s="4">
        <f t="shared" si="30"/>
        <v>17.716517716526575</v>
      </c>
      <c r="D117" s="4">
        <f t="shared" si="30"/>
        <v>0</v>
      </c>
      <c r="E117" s="4">
        <f t="shared" si="30"/>
        <v>0</v>
      </c>
      <c r="F117" s="4" t="e">
        <f t="shared" si="30"/>
        <v>#DIV/0!</v>
      </c>
      <c r="G117" s="4">
        <f t="shared" ref="G117" si="31">_xlfn.STDEV.P(G40,G61,G81)</f>
        <v>0</v>
      </c>
    </row>
  </sheetData>
  <conditionalFormatting sqref="B86:G8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7:G8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9:G8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0:G9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2:G9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3:G9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4:G9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5:G9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7:G9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9:G9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4:G11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5:G10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7:G10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8:G10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0:G1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1:G11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2:G11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3:G11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5:G1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7:G1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dcterms:created xsi:type="dcterms:W3CDTF">2016-10-12T19:58:38Z</dcterms:created>
  <dcterms:modified xsi:type="dcterms:W3CDTF">2017-01-10T03:39:57Z</dcterms:modified>
</cp:coreProperties>
</file>